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C5EBA2C7-5930-44D8-8F4D-D868060DF176}"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<sst xmlns="http://schemas.openxmlformats.org/spreadsheetml/2006/main" count="2502" uniqueCount="914">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</sst>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463</v>
      </c>
      <c r="B10" s="185"/>
      <c r="C10" s="128" t="str">
        <f>VLOOKUP(A10,Listado!1:1048576,5,0)</f>
        <v>G. SUPERESTRUCTURA</v>
      </c>
      <c r="D10" s="128"/>
      <c r="E10" s="128"/>
      <c r="F10" s="128"/>
      <c r="G10" s="128" t="str">
        <f>VLOOKUP(A10,Listado!1:1048576,6,0)</f>
        <v>Técnico/a 3</v>
      </c>
      <c r="H10" s="128"/>
      <c r="I10" s="178" t="str">
        <f>VLOOKUP(A10,Listado!1:1048576,9,0)</f>
        <v>Técnico/a Asistencia Técnica Ferroviaria</v>
      </c>
      <c r="J10" s="179"/>
      <c r="K10" s="128" t="str">
        <f>VLOOKUP(A10,Listado!1:1048576,12,0)</f>
        <v>Córdoba</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11" customHeight="1" thickTop="1" thickBot="1">
      <c r="A17" s="168" t="str">
        <f>VLOOKUP(A10,Listado!1:1048576,16,0)</f>
        <v>- Al menos 4 años de experiencia en el mantenimiento ferroviario tanto en AV como en con en ancho convencional 
- Al menos 6 meses de experiencia en la AT de construcción de un Cambiador de Ancho</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PYLGYeBrpzB3gKi2YSvzDHMivIT8j0d2oSFehcH1I62jw/WUQSjKV8wkvfjGrMuydmS0HGcdrMc87Xx6by5IFw==" saltValue="nKCAVE2gJzbQzWRjs+ehe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2023-07-10T15:45:28Z</dcterms:modified>
</cp:coreProperties>
</file>